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Finanzas del enriquecimiento\"/>
    </mc:Choice>
  </mc:AlternateContent>
  <bookViews>
    <workbookView xWindow="0" yWindow="0" windowWidth="28800" windowHeight="12330"/>
  </bookViews>
  <sheets>
    <sheet name="Finanzas del enriquecimien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D9" i="1"/>
  <c r="C9" i="1"/>
  <c r="D8" i="1"/>
  <c r="C8" i="1"/>
</calcChain>
</file>

<file path=xl/sharedStrings.xml><?xml version="1.0" encoding="utf-8"?>
<sst xmlns="http://schemas.openxmlformats.org/spreadsheetml/2006/main" count="71" uniqueCount="49">
  <si>
    <t>Finanzas del enriquecimiento</t>
  </si>
  <si>
    <t>Enriquecimiento</t>
  </si>
  <si>
    <t>Retiro exitoso</t>
  </si>
  <si>
    <t>Concepto</t>
  </si>
  <si>
    <t>Horizonte</t>
  </si>
  <si>
    <t>40 años</t>
  </si>
  <si>
    <t>5 a 7 años</t>
  </si>
  <si>
    <t>65X</t>
  </si>
  <si>
    <t>100X+</t>
  </si>
  <si>
    <t>Retorno a acumular al final</t>
  </si>
  <si>
    <t>Retorno anual promedio</t>
  </si>
  <si>
    <t>Retorno anual promedio %</t>
  </si>
  <si>
    <t>10.000US$</t>
  </si>
  <si>
    <t>1.000.000US$</t>
  </si>
  <si>
    <t>n.a.</t>
  </si>
  <si>
    <t>650.000US$</t>
  </si>
  <si>
    <t>Probabilidad de éxito para el experto</t>
  </si>
  <si>
    <t>Objetivo</t>
  </si>
  <si>
    <t>Sistémico o de masas</t>
  </si>
  <si>
    <t>Individual</t>
  </si>
  <si>
    <t>Esfera</t>
  </si>
  <si>
    <t>Mercados financieros</t>
  </si>
  <si>
    <t>Transformación (producción)</t>
  </si>
  <si>
    <t>Implica</t>
  </si>
  <si>
    <t>Ahorrar (comprar activos financieros)</t>
  </si>
  <si>
    <t>Emprender o invertir (capital de riesgo)</t>
  </si>
  <si>
    <t>Etapa</t>
  </si>
  <si>
    <t>Post consolidación</t>
  </si>
  <si>
    <r>
      <t xml:space="preserve">Inicial o </t>
    </r>
    <r>
      <rPr>
        <i/>
        <sz val="20"/>
        <color theme="1"/>
        <rFont val="Calibri"/>
        <family val="2"/>
        <scheme val="minor"/>
      </rPr>
      <t>startup</t>
    </r>
  </si>
  <si>
    <t>Tipo de riesgos</t>
  </si>
  <si>
    <t>Ciclo económico y crecimiento global</t>
  </si>
  <si>
    <t>Máximo posible</t>
  </si>
  <si>
    <t>Retorno mensual promedio %</t>
  </si>
  <si>
    <t>Requisito fundamental</t>
  </si>
  <si>
    <t>Ahorrar cierta fracción del ingreso a cierto retorno</t>
  </si>
  <si>
    <r>
      <t xml:space="preserve">Convertirse en selector de </t>
    </r>
    <r>
      <rPr>
        <i/>
        <sz val="20"/>
        <color theme="1"/>
        <rFont val="Calibri"/>
        <family val="2"/>
        <scheme val="minor"/>
      </rPr>
      <t>Management Teams</t>
    </r>
  </si>
  <si>
    <t>Bundle de 6 cursos de Finanzas y Emprendimiento</t>
  </si>
  <si>
    <t>✓</t>
  </si>
  <si>
    <t xml:space="preserve">        Fundamentos de Finanzas Personales</t>
  </si>
  <si>
    <t xml:space="preserve">        Mercados e instrumentos financieros</t>
  </si>
  <si>
    <t xml:space="preserve">        Valoración de empresas y flujos</t>
  </si>
  <si>
    <t xml:space="preserve">        Cómo emprender con éxito</t>
  </si>
  <si>
    <t xml:space="preserve">        Cómo hacer un plan de negocios</t>
  </si>
  <si>
    <t xml:space="preserve">        Economía para no economistas</t>
  </si>
  <si>
    <t xml:space="preserve">    Bundle de 3 cursos de Finanzas</t>
  </si>
  <si>
    <t xml:space="preserve">    Bundle de 3 cursos de Emprendimiento</t>
  </si>
  <si>
    <t xml:space="preserve">        Gestión de Tesorería, Caja y Presupuesto</t>
  </si>
  <si>
    <t>Otros cursos</t>
  </si>
  <si>
    <t>Acervo de conocimiento (con enlaces)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</si>
</sst>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4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5"/>
      <color rgb="FF006100"/>
      <name val="Calibri"/>
      <family val="2"/>
      <scheme val="minor"/>
    </font>
    <font>
      <b/>
      <sz val="25"/>
      <color rgb="FF9C6500"/>
      <name val="Calibri"/>
      <family val="2"/>
      <scheme val="minor"/>
    </font>
    <font>
      <b/>
      <sz val="25"/>
      <name val="Calibri"/>
      <family val="2"/>
      <scheme val="minor"/>
    </font>
    <font>
      <i/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2" xfId="0" applyFont="1" applyFill="1" applyBorder="1"/>
    <xf numFmtId="0" fontId="7" fillId="5" borderId="6" xfId="0" applyFont="1" applyFill="1" applyBorder="1" applyAlignment="1">
      <alignment horizontal="center"/>
    </xf>
    <xf numFmtId="169" fontId="7" fillId="5" borderId="6" xfId="0" applyNumberFormat="1" applyFont="1" applyFill="1" applyBorder="1" applyAlignment="1">
      <alignment horizontal="center"/>
    </xf>
    <xf numFmtId="9" fontId="7" fillId="5" borderId="6" xfId="1" applyNumberFormat="1" applyFont="1" applyFill="1" applyBorder="1" applyAlignment="1">
      <alignment horizontal="center"/>
    </xf>
    <xf numFmtId="0" fontId="10" fillId="7" borderId="1" xfId="4" applyFont="1" applyFill="1"/>
    <xf numFmtId="0" fontId="9" fillId="3" borderId="6" xfId="3" applyFont="1" applyBorder="1" applyAlignment="1">
      <alignment horizontal="center"/>
    </xf>
    <xf numFmtId="0" fontId="8" fillId="2" borderId="2" xfId="2" applyFont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9" fontId="7" fillId="5" borderId="2" xfId="0" applyNumberFormat="1" applyFont="1" applyFill="1" applyBorder="1" applyAlignment="1">
      <alignment horizontal="center"/>
    </xf>
    <xf numFmtId="9" fontId="7" fillId="5" borderId="2" xfId="1" applyNumberFormat="1" applyFont="1" applyFill="1" applyBorder="1" applyAlignment="1">
      <alignment horizontal="center"/>
    </xf>
    <xf numFmtId="12" fontId="7" fillId="5" borderId="2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6" borderId="2" xfId="5" applyFont="1" applyFill="1" applyBorder="1"/>
    <xf numFmtId="0" fontId="7" fillId="5" borderId="0" xfId="0" applyFont="1" applyFill="1"/>
    <xf numFmtId="0" fontId="12" fillId="5" borderId="2" xfId="5" applyFont="1" applyFill="1" applyBorder="1"/>
    <xf numFmtId="0" fontId="13" fillId="6" borderId="2" xfId="5" applyFont="1" applyFill="1" applyBorder="1"/>
  </cellXfs>
  <cellStyles count="6">
    <cellStyle name="Bueno" xfId="2" builtinId="26"/>
    <cellStyle name="Cálculo" xfId="4" builtinId="22"/>
    <cellStyle name="Hipervínculo" xfId="5" builtinId="8"/>
    <cellStyle name="Neutral" xfId="3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rciabanchs.thinkific.com/courses/como-emprender-con-exito" TargetMode="External"/><Relationship Id="rId3" Type="http://schemas.openxmlformats.org/officeDocument/2006/relationships/hyperlink" Target="https://garciabanchs.thinkific.com/courses/fundamentos-de-finanzas-personales" TargetMode="External"/><Relationship Id="rId7" Type="http://schemas.openxmlformats.org/officeDocument/2006/relationships/hyperlink" Target="https://garciabanchs.thinkific.com/courses/como-hacer-un-plan-de-negocios" TargetMode="External"/><Relationship Id="rId2" Type="http://schemas.openxmlformats.org/officeDocument/2006/relationships/hyperlink" Target="https://garciabanchs.thinkific.com/bundles/bundle-de-3-cursos-de-finanzas" TargetMode="External"/><Relationship Id="rId1" Type="http://schemas.openxmlformats.org/officeDocument/2006/relationships/hyperlink" Target="https://garciabanchs.thinkific.com/bundles/bundle-de-6-cursos-de-finanzas-y-emprendimiento" TargetMode="External"/><Relationship Id="rId6" Type="http://schemas.openxmlformats.org/officeDocument/2006/relationships/hyperlink" Target="https://garciabanchs.thinkific.com/bundles/bundle-de-3-emprendimient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garciabanchs.thinkific.com/courses/valoracion-de-empresas-y-flujos-curso-introductorio" TargetMode="External"/><Relationship Id="rId10" Type="http://schemas.openxmlformats.org/officeDocument/2006/relationships/hyperlink" Target="https://garciabanchs.thinkific.com/courses/gestion-de-tesoreria-caja-y-presupuesto" TargetMode="External"/><Relationship Id="rId4" Type="http://schemas.openxmlformats.org/officeDocument/2006/relationships/hyperlink" Target="https://garciabanchs.thinkific.com/courses/mercados-e-instrumentos-financieros" TargetMode="External"/><Relationship Id="rId9" Type="http://schemas.openxmlformats.org/officeDocument/2006/relationships/hyperlink" Target="https://garciabanchs.thinkific.com/courses/economia-para-no-economist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tabSelected="1" zoomScaleNormal="100" workbookViewId="0">
      <selection activeCell="B2" sqref="B2:D2"/>
    </sheetView>
  </sheetViews>
  <sheetFormatPr baseColWidth="10" defaultRowHeight="15" x14ac:dyDescent="0.25"/>
  <cols>
    <col min="1" max="1" width="12.7109375" style="1" customWidth="1"/>
    <col min="2" max="4" width="80.7109375" style="1" customWidth="1"/>
    <col min="5" max="5" width="12.5703125" style="1" customWidth="1"/>
    <col min="6" max="16384" width="11.42578125" style="1"/>
  </cols>
  <sheetData>
    <row r="2" spans="2:4" ht="51" x14ac:dyDescent="0.75">
      <c r="B2" s="2" t="s">
        <v>0</v>
      </c>
      <c r="C2" s="2"/>
      <c r="D2" s="2"/>
    </row>
    <row r="5" spans="2:4" ht="32.25" x14ac:dyDescent="0.5">
      <c r="B5" s="8" t="s">
        <v>3</v>
      </c>
      <c r="C5" s="9" t="s">
        <v>2</v>
      </c>
      <c r="D5" s="10" t="s">
        <v>1</v>
      </c>
    </row>
    <row r="6" spans="2:4" ht="26.25" x14ac:dyDescent="0.4">
      <c r="B6" s="4" t="s">
        <v>4</v>
      </c>
      <c r="C6" s="3" t="s">
        <v>5</v>
      </c>
      <c r="D6" s="11" t="s">
        <v>6</v>
      </c>
    </row>
    <row r="7" spans="2:4" ht="26.25" x14ac:dyDescent="0.4">
      <c r="B7" s="4" t="s">
        <v>9</v>
      </c>
      <c r="C7" s="5" t="s">
        <v>7</v>
      </c>
      <c r="D7" s="12" t="s">
        <v>8</v>
      </c>
    </row>
    <row r="8" spans="2:4" ht="26.25" x14ac:dyDescent="0.4">
      <c r="B8" s="4" t="s">
        <v>10</v>
      </c>
      <c r="C8" s="6" t="str">
        <f>CONCATENATE(ROUND(65^(1/40),2),"X")</f>
        <v>1,11X</v>
      </c>
      <c r="D8" s="13" t="str">
        <f>CONCATENATE(ROUND(100^(1/5),2),"X")</f>
        <v>2,51X</v>
      </c>
    </row>
    <row r="9" spans="2:4" ht="26.25" x14ac:dyDescent="0.4">
      <c r="B9" s="4" t="s">
        <v>11</v>
      </c>
      <c r="C9" s="7">
        <f>ROUND(65^(1/40),2)-1</f>
        <v>0.1100000000000001</v>
      </c>
      <c r="D9" s="14">
        <f>ROUND(100^(1/5),2)-1</f>
        <v>1.5099999999999998</v>
      </c>
    </row>
    <row r="10" spans="2:4" ht="26.25" x14ac:dyDescent="0.4">
      <c r="B10" s="4" t="s">
        <v>32</v>
      </c>
      <c r="C10" s="7">
        <f>ROUND(65^(1/(40*12)),2)-1</f>
        <v>1.0000000000000009E-2</v>
      </c>
      <c r="D10" s="14">
        <f>ROUND(100^(1/(5*12)),2)-1</f>
        <v>8.0000000000000071E-2</v>
      </c>
    </row>
    <row r="11" spans="2:4" ht="26.25" x14ac:dyDescent="0.4">
      <c r="B11" s="4" t="s">
        <v>12</v>
      </c>
      <c r="C11" s="5" t="s">
        <v>15</v>
      </c>
      <c r="D11" s="12" t="s">
        <v>13</v>
      </c>
    </row>
    <row r="12" spans="2:4" ht="26.25" x14ac:dyDescent="0.4">
      <c r="B12" s="4" t="s">
        <v>16</v>
      </c>
      <c r="C12" s="5">
        <v>1</v>
      </c>
      <c r="D12" s="15">
        <v>0.33333333333333331</v>
      </c>
    </row>
    <row r="13" spans="2:4" ht="26.25" x14ac:dyDescent="0.4">
      <c r="B13" s="4" t="s">
        <v>17</v>
      </c>
      <c r="C13" s="5" t="s">
        <v>18</v>
      </c>
      <c r="D13" s="15" t="s">
        <v>19</v>
      </c>
    </row>
    <row r="14" spans="2:4" ht="26.25" x14ac:dyDescent="0.4">
      <c r="B14" s="4" t="s">
        <v>20</v>
      </c>
      <c r="C14" s="5" t="s">
        <v>21</v>
      </c>
      <c r="D14" s="15" t="s">
        <v>22</v>
      </c>
    </row>
    <row r="15" spans="2:4" ht="26.25" x14ac:dyDescent="0.4">
      <c r="B15" s="4" t="s">
        <v>23</v>
      </c>
      <c r="C15" s="5" t="s">
        <v>24</v>
      </c>
      <c r="D15" s="15" t="s">
        <v>25</v>
      </c>
    </row>
    <row r="16" spans="2:4" ht="26.25" x14ac:dyDescent="0.4">
      <c r="B16" s="4" t="s">
        <v>26</v>
      </c>
      <c r="C16" s="5" t="s">
        <v>27</v>
      </c>
      <c r="D16" s="15" t="s">
        <v>28</v>
      </c>
    </row>
    <row r="17" spans="2:4" ht="26.25" x14ac:dyDescent="0.4">
      <c r="B17" s="4" t="s">
        <v>29</v>
      </c>
      <c r="C17" s="5" t="s">
        <v>30</v>
      </c>
      <c r="D17" s="15" t="s">
        <v>31</v>
      </c>
    </row>
    <row r="18" spans="2:4" ht="26.25" x14ac:dyDescent="0.4">
      <c r="B18" s="4" t="s">
        <v>33</v>
      </c>
      <c r="C18" s="5" t="s">
        <v>34</v>
      </c>
      <c r="D18" s="15" t="s">
        <v>35</v>
      </c>
    </row>
    <row r="19" spans="2:4" ht="32.25" x14ac:dyDescent="0.5">
      <c r="B19" s="8" t="s">
        <v>48</v>
      </c>
      <c r="C19" s="9" t="s">
        <v>2</v>
      </c>
      <c r="D19" s="10" t="s">
        <v>1</v>
      </c>
    </row>
    <row r="20" spans="2:4" s="19" customFormat="1" ht="26.25" x14ac:dyDescent="0.4">
      <c r="B20" s="18" t="s">
        <v>36</v>
      </c>
      <c r="C20" s="17" t="s">
        <v>37</v>
      </c>
      <c r="D20" s="17" t="s">
        <v>37</v>
      </c>
    </row>
    <row r="21" spans="2:4" s="19" customFormat="1" ht="26.25" x14ac:dyDescent="0.4">
      <c r="B21" s="18" t="s">
        <v>44</v>
      </c>
      <c r="C21" s="17" t="s">
        <v>37</v>
      </c>
      <c r="D21" s="17" t="s">
        <v>37</v>
      </c>
    </row>
    <row r="22" spans="2:4" s="19" customFormat="1" ht="26.25" x14ac:dyDescent="0.4">
      <c r="B22" s="20" t="s">
        <v>38</v>
      </c>
      <c r="C22" s="16" t="s">
        <v>37</v>
      </c>
      <c r="D22" s="16" t="s">
        <v>14</v>
      </c>
    </row>
    <row r="23" spans="2:4" s="19" customFormat="1" ht="26.25" x14ac:dyDescent="0.4">
      <c r="B23" s="20" t="s">
        <v>39</v>
      </c>
      <c r="C23" s="16" t="s">
        <v>37</v>
      </c>
      <c r="D23" s="16" t="s">
        <v>37</v>
      </c>
    </row>
    <row r="24" spans="2:4" s="19" customFormat="1" ht="26.25" x14ac:dyDescent="0.4">
      <c r="B24" s="20" t="s">
        <v>40</v>
      </c>
      <c r="C24" s="16" t="s">
        <v>37</v>
      </c>
      <c r="D24" s="16" t="s">
        <v>37</v>
      </c>
    </row>
    <row r="25" spans="2:4" s="19" customFormat="1" ht="26.25" x14ac:dyDescent="0.4">
      <c r="B25" s="18" t="s">
        <v>45</v>
      </c>
      <c r="C25" s="17" t="s">
        <v>37</v>
      </c>
      <c r="D25" s="17" t="s">
        <v>37</v>
      </c>
    </row>
    <row r="26" spans="2:4" s="19" customFormat="1" ht="26.25" x14ac:dyDescent="0.4">
      <c r="B26" s="20" t="s">
        <v>41</v>
      </c>
      <c r="C26" s="16" t="s">
        <v>14</v>
      </c>
      <c r="D26" s="16" t="s">
        <v>37</v>
      </c>
    </row>
    <row r="27" spans="2:4" s="19" customFormat="1" ht="26.25" x14ac:dyDescent="0.4">
      <c r="B27" s="20" t="s">
        <v>42</v>
      </c>
      <c r="C27" s="16" t="s">
        <v>14</v>
      </c>
      <c r="D27" s="16" t="s">
        <v>37</v>
      </c>
    </row>
    <row r="28" spans="2:4" s="19" customFormat="1" ht="26.25" x14ac:dyDescent="0.4">
      <c r="B28" s="20" t="s">
        <v>43</v>
      </c>
      <c r="C28" s="16" t="s">
        <v>37</v>
      </c>
      <c r="D28" s="16" t="s">
        <v>37</v>
      </c>
    </row>
    <row r="29" spans="2:4" s="19" customFormat="1" ht="26.25" x14ac:dyDescent="0.4">
      <c r="B29" s="21" t="s">
        <v>47</v>
      </c>
      <c r="C29" s="17" t="s">
        <v>37</v>
      </c>
      <c r="D29" s="17" t="s">
        <v>37</v>
      </c>
    </row>
    <row r="30" spans="2:4" s="19" customFormat="1" ht="26.25" x14ac:dyDescent="0.4">
      <c r="B30" s="20" t="s">
        <v>46</v>
      </c>
      <c r="C30" s="16" t="s">
        <v>14</v>
      </c>
      <c r="D30" s="16" t="s">
        <v>37</v>
      </c>
    </row>
  </sheetData>
  <mergeCells count="1">
    <mergeCell ref="B2:D2"/>
  </mergeCells>
  <hyperlinks>
    <hyperlink ref="B20" r:id="rId1"/>
    <hyperlink ref="B21" r:id="rId2"/>
    <hyperlink ref="B22" r:id="rId3"/>
    <hyperlink ref="B23" r:id="rId4"/>
    <hyperlink ref="B24" r:id="rId5"/>
    <hyperlink ref="B25" r:id="rId6"/>
    <hyperlink ref="B27" r:id="rId7"/>
    <hyperlink ref="B26" r:id="rId8"/>
    <hyperlink ref="B28" r:id="rId9"/>
    <hyperlink ref="B30" r:id="rId10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Finanzas del enriquecimiento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2022-08-27T15:30:38Z</dcterms:created>
  <dcterms:modified xsi:type="dcterms:W3CDTF">2022-08-27T16:49:11Z</dcterms:modified>
</cp:coreProperties>
</file>